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tew\Riversedge Dropbox\WadeEnterprises\MSP Consultant\BlogPosts\"/>
    </mc:Choice>
  </mc:AlternateContent>
  <xr:revisionPtr revIDLastSave="0" documentId="13_ncr:1_{B9F9171A-E5B2-4F2D-ABC8-CFAE304BAE63}" xr6:coauthVersionLast="46" xr6:coauthVersionMax="46" xr10:uidLastSave="{00000000-0000-0000-0000-000000000000}"/>
  <bookViews>
    <workbookView xWindow="6420" yWindow="1590" windowWidth="19170" windowHeight="11655" xr2:uid="{2C054084-21F2-4352-A987-BE9AD981F930}"/>
  </bookViews>
  <sheets>
    <sheet name="Data" sheetId="1" r:id="rId1"/>
    <sheet name="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5" i="1"/>
  <c r="F16" i="1"/>
  <c r="F17" i="1"/>
  <c r="F18" i="1"/>
  <c r="F19" i="1"/>
  <c r="F20" i="1"/>
  <c r="F21" i="1"/>
  <c r="F22" i="1"/>
  <c r="F23" i="1"/>
  <c r="F24" i="1"/>
  <c r="F25" i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F35" i="1"/>
  <c r="F14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E19" i="1" s="1"/>
  <c r="D20" i="1"/>
  <c r="E32" i="1" s="1"/>
  <c r="D21" i="1"/>
  <c r="E33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D32" i="1"/>
  <c r="D33" i="1"/>
  <c r="D34" i="1"/>
  <c r="D35" i="1"/>
  <c r="D6" i="1"/>
  <c r="D5" i="1"/>
  <c r="G35" i="1" l="1"/>
  <c r="G34" i="1"/>
  <c r="E35" i="1"/>
  <c r="E34" i="1"/>
  <c r="E21" i="1"/>
  <c r="E20" i="1"/>
  <c r="E31" i="1"/>
  <c r="E17" i="1"/>
</calcChain>
</file>

<file path=xl/sharedStrings.xml><?xml version="1.0" encoding="utf-8"?>
<sst xmlns="http://schemas.openxmlformats.org/spreadsheetml/2006/main" count="39" uniqueCount="39">
  <si>
    <t>Month</t>
  </si>
  <si>
    <t>Income after COGS</t>
  </si>
  <si>
    <t>3MMT</t>
  </si>
  <si>
    <t>3/12</t>
  </si>
  <si>
    <t>12MMT</t>
  </si>
  <si>
    <t>12/12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</si>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</sst>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/>
    <xf numFmtId="9" fontId="0" fillId="0" borderId="0" xfId="2" applyFont="1" applyAlignment="1">
      <alignment horizontal="center" vertical="center" wrapText="1"/>
    </xf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Cycles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3MTA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Data!$B$17:$B$35</c:f>
              <c:strCache>
                <c:ptCount val="19"/>
                <c:pt idx="0">
                  <c:v>March 2018</c:v>
                </c:pt>
                <c:pt idx="1">
                  <c:v>April 2018</c:v>
                </c:pt>
                <c:pt idx="2">
                  <c:v>May 2018</c:v>
                </c:pt>
                <c:pt idx="3">
                  <c:v>June 2018</c:v>
                </c:pt>
                <c:pt idx="4">
                  <c:v>July 2018</c:v>
                </c:pt>
                <c:pt idx="5">
                  <c:v>August 2018</c:v>
                </c:pt>
                <c:pt idx="6">
                  <c:v>September 2018</c:v>
                </c:pt>
                <c:pt idx="7">
                  <c:v>October 2018</c:v>
                </c:pt>
                <c:pt idx="8">
                  <c:v>November 2018</c:v>
                </c:pt>
                <c:pt idx="9">
                  <c:v>December 2018</c:v>
                </c:pt>
                <c:pt idx="10">
                  <c:v>January 2019</c:v>
                </c:pt>
                <c:pt idx="11">
                  <c:v>February 2019</c:v>
                </c:pt>
                <c:pt idx="12">
                  <c:v>March 2019</c:v>
                </c:pt>
                <c:pt idx="13">
                  <c:v>April 2019</c:v>
                </c:pt>
                <c:pt idx="14">
                  <c:v>May 2019</c:v>
                </c:pt>
                <c:pt idx="15">
                  <c:v>June 2019</c:v>
                </c:pt>
                <c:pt idx="16">
                  <c:v>July 2019</c:v>
                </c:pt>
                <c:pt idx="17">
                  <c:v>August 2019</c:v>
                </c:pt>
                <c:pt idx="18">
                  <c:v>September 2019</c:v>
                </c:pt>
              </c:strCache>
            </c:strRef>
          </c:cat>
          <c:val>
            <c:numRef>
              <c:f>Data!$E$17:$E$35</c:f>
              <c:numCache>
                <c:formatCode>0%</c:formatCode>
                <c:ptCount val="19"/>
                <c:pt idx="0">
                  <c:v>0.48</c:v>
                </c:pt>
                <c:pt idx="1">
                  <c:v>0.36363636363636365</c:v>
                </c:pt>
                <c:pt idx="2">
                  <c:v>0.23529411764705882</c:v>
                </c:pt>
                <c:pt idx="3">
                  <c:v>0.24324324324324326</c:v>
                </c:pt>
                <c:pt idx="4">
                  <c:v>0.24324324324324326</c:v>
                </c:pt>
                <c:pt idx="5">
                  <c:v>0.36612021857923499</c:v>
                </c:pt>
                <c:pt idx="6">
                  <c:v>0.4044943820224719</c:v>
                </c:pt>
                <c:pt idx="7">
                  <c:v>0.26943005181347152</c:v>
                </c:pt>
                <c:pt idx="8">
                  <c:v>1.3824884792626729E-2</c:v>
                </c:pt>
                <c:pt idx="9">
                  <c:v>-9.2165898617511521E-3</c:v>
                </c:pt>
                <c:pt idx="10">
                  <c:v>0.12440191387559808</c:v>
                </c:pt>
                <c:pt idx="11">
                  <c:v>0.1036036036036036</c:v>
                </c:pt>
                <c:pt idx="12">
                  <c:v>0.12612612612612611</c:v>
                </c:pt>
                <c:pt idx="13">
                  <c:v>0.12</c:v>
                </c:pt>
                <c:pt idx="14">
                  <c:v>0.2</c:v>
                </c:pt>
                <c:pt idx="15">
                  <c:v>0.1391304347826087</c:v>
                </c:pt>
                <c:pt idx="16">
                  <c:v>9.5652173913043481E-2</c:v>
                </c:pt>
                <c:pt idx="17">
                  <c:v>2.4E-2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F-4FE3-8804-8A5893CB7445}"/>
            </c:ext>
          </c:extLst>
        </c:ser>
        <c:ser>
          <c:idx val="1"/>
          <c:order val="1"/>
          <c:tx>
            <c:v>12MTA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Data!$B$17:$B$35</c:f>
              <c:strCache>
                <c:ptCount val="19"/>
                <c:pt idx="0">
                  <c:v>March 2018</c:v>
                </c:pt>
                <c:pt idx="1">
                  <c:v>April 2018</c:v>
                </c:pt>
                <c:pt idx="2">
                  <c:v>May 2018</c:v>
                </c:pt>
                <c:pt idx="3">
                  <c:v>June 2018</c:v>
                </c:pt>
                <c:pt idx="4">
                  <c:v>July 2018</c:v>
                </c:pt>
                <c:pt idx="5">
                  <c:v>August 2018</c:v>
                </c:pt>
                <c:pt idx="6">
                  <c:v>September 2018</c:v>
                </c:pt>
                <c:pt idx="7">
                  <c:v>October 2018</c:v>
                </c:pt>
                <c:pt idx="8">
                  <c:v>November 2018</c:v>
                </c:pt>
                <c:pt idx="9">
                  <c:v>December 2018</c:v>
                </c:pt>
                <c:pt idx="10">
                  <c:v>January 2019</c:v>
                </c:pt>
                <c:pt idx="11">
                  <c:v>February 2019</c:v>
                </c:pt>
                <c:pt idx="12">
                  <c:v>March 2019</c:v>
                </c:pt>
                <c:pt idx="13">
                  <c:v>April 2019</c:v>
                </c:pt>
                <c:pt idx="14">
                  <c:v>May 2019</c:v>
                </c:pt>
                <c:pt idx="15">
                  <c:v>June 2019</c:v>
                </c:pt>
                <c:pt idx="16">
                  <c:v>July 2019</c:v>
                </c:pt>
                <c:pt idx="17">
                  <c:v>August 2019</c:v>
                </c:pt>
                <c:pt idx="18">
                  <c:v>September 2019</c:v>
                </c:pt>
              </c:strCache>
            </c:strRef>
          </c:cat>
          <c:val>
            <c:numRef>
              <c:f>Data!$G$17:$G$35</c:f>
              <c:numCache>
                <c:formatCode>0%</c:formatCode>
                <c:ptCount val="19"/>
                <c:pt idx="9">
                  <c:v>0.25616438356164384</c:v>
                </c:pt>
                <c:pt idx="10">
                  <c:v>0.24335106382978725</c:v>
                </c:pt>
                <c:pt idx="11">
                  <c:v>0.16792929292929293</c:v>
                </c:pt>
                <c:pt idx="12">
                  <c:v>0.17830423940149626</c:v>
                </c:pt>
                <c:pt idx="13">
                  <c:v>0.18472906403940886</c:v>
                </c:pt>
                <c:pt idx="14">
                  <c:v>0.16225961538461539</c:v>
                </c:pt>
                <c:pt idx="15">
                  <c:v>0.15348288075560804</c:v>
                </c:pt>
                <c:pt idx="16">
                  <c:v>0.14819136522753792</c:v>
                </c:pt>
                <c:pt idx="17">
                  <c:v>8.2313681868743049E-2</c:v>
                </c:pt>
                <c:pt idx="18">
                  <c:v>6.3112078346028291E-2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AF-4FE3-8804-8A5893CB7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642768"/>
        <c:axId val="568639568"/>
      </c:lineChart>
      <c:catAx>
        <c:axId val="5686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39568"/>
        <c:crosses val="autoZero"/>
        <c:auto val="1"/>
        <c:lblAlgn val="ctr"/>
        <c:lblOffset val="100"/>
        <c:noMultiLvlLbl val="0"/>
      </c:catAx>
      <c:valAx>
        <c:axId val="56863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161925</xdr:rowOff>
    </xdr:from>
    <xdr:to>
      <xdr:col>16</xdr:col>
      <xdr:colOff>190500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E76516-E342-46A9-9328-D4B2FE01E4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9CB6-935B-4401-BAC8-FD7843067CF1}">
  <dimension ref="B2:G35"/>
  <sheetViews>
    <sheetView tabSelected="1" topLeftCell="A4" workbookViewId="0">
      <selection activeCell="B2" sqref="B2"/>
    </sheetView>
  </sheetViews>
  <sheetFormatPr defaultRowHeight="15" x14ac:dyDescent="0.25"/>
  <cols>
    <col min="2" max="2" width="15.7109375" style="1" customWidth="1"/>
    <col min="3" max="4" width="15.7109375" style="5" customWidth="1"/>
    <col min="5" max="5" width="15.7109375" style="7" customWidth="1"/>
    <col min="6" max="6" width="15.7109375" style="5" customWidth="1"/>
    <col min="7" max="7" width="15.7109375" style="7" customWidth="1"/>
  </cols>
  <sheetData>
    <row r="2" spans="2:7" s="2" customFormat="1" ht="30" x14ac:dyDescent="0.25">
      <c r="B2" s="3" t="s">
        <v>0</v>
      </c>
      <c r="C2" s="4" t="s">
        <v>1</v>
      </c>
      <c r="D2" s="4" t="s">
        <v>2</v>
      </c>
      <c r="E2" s="6" t="s">
        <v>3</v>
      </c>
      <c r="F2" s="4" t="s">
        <v>4</v>
      </c>
      <c r="G2" s="6" t="s">
        <v>5</v>
      </c>
    </row>
    <row r="3" spans="2:7" x14ac:dyDescent="0.25">
      <c r="B3" s="1" t="s">
        <v>6</v>
      </c>
      <c r="C3" s="5">
        <v>50000</v>
      </c>
    </row>
    <row r="4" spans="2:7" x14ac:dyDescent="0.25">
      <c r="B4" s="1" t="s">
        <v>7</v>
      </c>
      <c r="C4" s="5">
        <v>45000</v>
      </c>
    </row>
    <row r="5" spans="2:7" x14ac:dyDescent="0.25">
      <c r="B5" s="1" t="s">
        <v>8</v>
      </c>
      <c r="C5" s="5">
        <v>55000</v>
      </c>
      <c r="D5" s="5">
        <f>SUM(C3:C5)</f>
        <v>150000</v>
      </c>
    </row>
    <row r="6" spans="2:7" x14ac:dyDescent="0.25">
      <c r="B6" s="1" t="s">
        <v>9</v>
      </c>
      <c r="C6" s="5">
        <v>65000</v>
      </c>
      <c r="D6" s="5">
        <f>SUM(C4:C6)</f>
        <v>165000</v>
      </c>
    </row>
    <row r="7" spans="2:7" x14ac:dyDescent="0.25">
      <c r="B7" s="1" t="s">
        <v>10</v>
      </c>
      <c r="C7" s="5">
        <v>50000</v>
      </c>
      <c r="D7" s="5">
        <f t="shared" ref="D7:D35" si="0">SUM(C5:C7)</f>
        <v>170000</v>
      </c>
    </row>
    <row r="8" spans="2:7" x14ac:dyDescent="0.25">
      <c r="B8" s="1" t="s">
        <v>11</v>
      </c>
      <c r="C8" s="5">
        <v>70000</v>
      </c>
      <c r="D8" s="5">
        <f t="shared" si="0"/>
        <v>185000</v>
      </c>
    </row>
    <row r="9" spans="2:7" x14ac:dyDescent="0.25">
      <c r="B9" s="1" t="s">
        <v>12</v>
      </c>
      <c r="C9" s="5">
        <v>65000</v>
      </c>
      <c r="D9" s="5">
        <f t="shared" si="0"/>
        <v>185000</v>
      </c>
    </row>
    <row r="10" spans="2:7" x14ac:dyDescent="0.25">
      <c r="B10" s="1" t="s">
        <v>13</v>
      </c>
      <c r="C10" s="5">
        <v>48000</v>
      </c>
      <c r="D10" s="5">
        <f t="shared" si="0"/>
        <v>183000</v>
      </c>
    </row>
    <row r="11" spans="2:7" x14ac:dyDescent="0.25">
      <c r="B11" s="1" t="s">
        <v>14</v>
      </c>
      <c r="C11" s="5">
        <v>65000</v>
      </c>
      <c r="D11" s="5">
        <f t="shared" si="0"/>
        <v>178000</v>
      </c>
    </row>
    <row r="12" spans="2:7" x14ac:dyDescent="0.25">
      <c r="B12" s="1" t="s">
        <v>15</v>
      </c>
      <c r="C12" s="5">
        <v>80000</v>
      </c>
      <c r="D12" s="5">
        <f t="shared" si="0"/>
        <v>193000</v>
      </c>
    </row>
    <row r="13" spans="2:7" x14ac:dyDescent="0.25">
      <c r="B13" s="1" t="s">
        <v>16</v>
      </c>
      <c r="C13" s="5">
        <v>72000</v>
      </c>
      <c r="D13" s="5">
        <f t="shared" si="0"/>
        <v>217000</v>
      </c>
    </row>
    <row r="14" spans="2:7" x14ac:dyDescent="0.25">
      <c r="B14" s="1" t="s">
        <v>17</v>
      </c>
      <c r="C14" s="5">
        <v>65000</v>
      </c>
      <c r="D14" s="5">
        <f t="shared" si="0"/>
        <v>217000</v>
      </c>
      <c r="F14" s="5">
        <f>SUM(C3:C14)</f>
        <v>730000</v>
      </c>
    </row>
    <row r="15" spans="2:7" x14ac:dyDescent="0.25">
      <c r="B15" s="1" t="s">
        <v>18</v>
      </c>
      <c r="C15" s="5">
        <v>72000</v>
      </c>
      <c r="D15" s="5">
        <f t="shared" si="0"/>
        <v>209000</v>
      </c>
      <c r="F15" s="5">
        <f t="shared" ref="F15:F35" si="1">SUM(C4:C15)</f>
        <v>752000</v>
      </c>
    </row>
    <row r="16" spans="2:7" x14ac:dyDescent="0.25">
      <c r="B16" s="1" t="s">
        <v>19</v>
      </c>
      <c r="C16" s="5">
        <v>85000</v>
      </c>
      <c r="D16" s="5">
        <f t="shared" si="0"/>
        <v>222000</v>
      </c>
      <c r="F16" s="5">
        <f t="shared" si="1"/>
        <v>792000</v>
      </c>
    </row>
    <row r="17" spans="2:7" x14ac:dyDescent="0.25">
      <c r="B17" s="1" t="s">
        <v>20</v>
      </c>
      <c r="C17" s="5">
        <v>65000</v>
      </c>
      <c r="D17" s="5">
        <f t="shared" si="0"/>
        <v>222000</v>
      </c>
      <c r="E17" s="7">
        <f>SUM(D17-D5)/D5</f>
        <v>0.48</v>
      </c>
      <c r="F17" s="5">
        <f t="shared" si="1"/>
        <v>802000</v>
      </c>
    </row>
    <row r="18" spans="2:7" x14ac:dyDescent="0.25">
      <c r="B18" s="1" t="s">
        <v>21</v>
      </c>
      <c r="C18" s="5">
        <v>75000</v>
      </c>
      <c r="D18" s="5">
        <f t="shared" si="0"/>
        <v>225000</v>
      </c>
      <c r="E18" s="7">
        <f t="shared" ref="E18:E35" si="2">SUM(D18-D6)/D6</f>
        <v>0.36363636363636365</v>
      </c>
      <c r="F18" s="5">
        <f t="shared" si="1"/>
        <v>812000</v>
      </c>
    </row>
    <row r="19" spans="2:7" x14ac:dyDescent="0.25">
      <c r="B19" s="1" t="s">
        <v>22</v>
      </c>
      <c r="C19" s="5">
        <v>70000</v>
      </c>
      <c r="D19" s="5">
        <f t="shared" si="0"/>
        <v>210000</v>
      </c>
      <c r="E19" s="7">
        <f t="shared" si="2"/>
        <v>0.23529411764705882</v>
      </c>
      <c r="F19" s="5">
        <f t="shared" si="1"/>
        <v>832000</v>
      </c>
    </row>
    <row r="20" spans="2:7" x14ac:dyDescent="0.25">
      <c r="B20" s="1" t="s">
        <v>23</v>
      </c>
      <c r="C20" s="5">
        <v>85000</v>
      </c>
      <c r="D20" s="5">
        <f t="shared" si="0"/>
        <v>230000</v>
      </c>
      <c r="E20" s="7">
        <f t="shared" si="2"/>
        <v>0.24324324324324326</v>
      </c>
      <c r="F20" s="5">
        <f t="shared" si="1"/>
        <v>847000</v>
      </c>
    </row>
    <row r="21" spans="2:7" x14ac:dyDescent="0.25">
      <c r="B21" s="1" t="s">
        <v>24</v>
      </c>
      <c r="C21" s="5">
        <v>75000</v>
      </c>
      <c r="D21" s="5">
        <f t="shared" si="0"/>
        <v>230000</v>
      </c>
      <c r="E21" s="7">
        <f t="shared" si="2"/>
        <v>0.24324324324324326</v>
      </c>
      <c r="F21" s="5">
        <f t="shared" si="1"/>
        <v>857000</v>
      </c>
    </row>
    <row r="22" spans="2:7" x14ac:dyDescent="0.25">
      <c r="B22" s="1" t="s">
        <v>25</v>
      </c>
      <c r="C22" s="5">
        <v>90000</v>
      </c>
      <c r="D22" s="5">
        <f t="shared" si="0"/>
        <v>250000</v>
      </c>
      <c r="E22" s="7">
        <f t="shared" si="2"/>
        <v>0.36612021857923499</v>
      </c>
      <c r="F22" s="5">
        <f t="shared" si="1"/>
        <v>899000</v>
      </c>
    </row>
    <row r="23" spans="2:7" x14ac:dyDescent="0.25">
      <c r="B23" s="1" t="s">
        <v>26</v>
      </c>
      <c r="C23" s="5">
        <v>85000</v>
      </c>
      <c r="D23" s="5">
        <f t="shared" si="0"/>
        <v>250000</v>
      </c>
      <c r="E23" s="7">
        <f t="shared" si="2"/>
        <v>0.4044943820224719</v>
      </c>
      <c r="F23" s="5">
        <f t="shared" si="1"/>
        <v>919000</v>
      </c>
    </row>
    <row r="24" spans="2:7" x14ac:dyDescent="0.25">
      <c r="B24" s="1" t="s">
        <v>27</v>
      </c>
      <c r="C24" s="5">
        <v>70000</v>
      </c>
      <c r="D24" s="5">
        <f t="shared" si="0"/>
        <v>245000</v>
      </c>
      <c r="E24" s="7">
        <f t="shared" si="2"/>
        <v>0.26943005181347152</v>
      </c>
      <c r="F24" s="5">
        <f t="shared" si="1"/>
        <v>909000</v>
      </c>
    </row>
    <row r="25" spans="2:7" x14ac:dyDescent="0.25">
      <c r="B25" s="1" t="s">
        <v>28</v>
      </c>
      <c r="C25" s="5">
        <v>65000</v>
      </c>
      <c r="D25" s="5">
        <f t="shared" si="0"/>
        <v>220000</v>
      </c>
      <c r="E25" s="7">
        <f t="shared" si="2"/>
        <v>1.3824884792626729E-2</v>
      </c>
      <c r="F25" s="5">
        <f t="shared" si="1"/>
        <v>902000</v>
      </c>
    </row>
    <row r="26" spans="2:7" x14ac:dyDescent="0.25">
      <c r="B26" s="1" t="s">
        <v>29</v>
      </c>
      <c r="C26" s="5">
        <v>80000</v>
      </c>
      <c r="D26" s="5">
        <f t="shared" si="0"/>
        <v>215000</v>
      </c>
      <c r="E26" s="7">
        <f t="shared" si="2"/>
        <v>-9.2165898617511521E-3</v>
      </c>
      <c r="F26" s="5">
        <f t="shared" si="1"/>
        <v>917000</v>
      </c>
      <c r="G26" s="7">
        <f t="shared" ref="G18:G35" si="3">SUM(F26-F14)/F14</f>
        <v>0.25616438356164384</v>
      </c>
    </row>
    <row r="27" spans="2:7" x14ac:dyDescent="0.25">
      <c r="B27" s="1" t="s">
        <v>30</v>
      </c>
      <c r="C27" s="5">
        <v>90000</v>
      </c>
      <c r="D27" s="5">
        <f t="shared" si="0"/>
        <v>235000</v>
      </c>
      <c r="E27" s="7">
        <f t="shared" si="2"/>
        <v>0.12440191387559808</v>
      </c>
      <c r="F27" s="5">
        <f t="shared" si="1"/>
        <v>935000</v>
      </c>
      <c r="G27" s="7">
        <f t="shared" si="3"/>
        <v>0.24335106382978725</v>
      </c>
    </row>
    <row r="28" spans="2:7" x14ac:dyDescent="0.25">
      <c r="B28" s="1" t="s">
        <v>31</v>
      </c>
      <c r="C28" s="5">
        <v>75000</v>
      </c>
      <c r="D28" s="5">
        <f t="shared" si="0"/>
        <v>245000</v>
      </c>
      <c r="E28" s="7">
        <f t="shared" si="2"/>
        <v>0.1036036036036036</v>
      </c>
      <c r="F28" s="5">
        <f t="shared" si="1"/>
        <v>925000</v>
      </c>
      <c r="G28" s="7">
        <f t="shared" si="3"/>
        <v>0.16792929292929293</v>
      </c>
    </row>
    <row r="29" spans="2:7" x14ac:dyDescent="0.25">
      <c r="B29" s="1" t="s">
        <v>32</v>
      </c>
      <c r="C29" s="5">
        <v>85000</v>
      </c>
      <c r="D29" s="5">
        <f t="shared" si="0"/>
        <v>250000</v>
      </c>
      <c r="E29" s="7">
        <f t="shared" si="2"/>
        <v>0.12612612612612611</v>
      </c>
      <c r="F29" s="5">
        <f t="shared" si="1"/>
        <v>945000</v>
      </c>
      <c r="G29" s="7">
        <f t="shared" si="3"/>
        <v>0.17830423940149626</v>
      </c>
    </row>
    <row r="30" spans="2:7" x14ac:dyDescent="0.25">
      <c r="B30" s="1" t="s">
        <v>33</v>
      </c>
      <c r="C30" s="5">
        <v>92000</v>
      </c>
      <c r="D30" s="5">
        <f t="shared" si="0"/>
        <v>252000</v>
      </c>
      <c r="E30" s="7">
        <f t="shared" si="2"/>
        <v>0.12</v>
      </c>
      <c r="F30" s="5">
        <f t="shared" si="1"/>
        <v>962000</v>
      </c>
      <c r="G30" s="7">
        <f t="shared" si="3"/>
        <v>0.18472906403940886</v>
      </c>
    </row>
    <row r="31" spans="2:7" x14ac:dyDescent="0.25">
      <c r="B31" s="1" t="s">
        <v>34</v>
      </c>
      <c r="C31" s="5">
        <v>75000</v>
      </c>
      <c r="D31" s="5">
        <f t="shared" si="0"/>
        <v>252000</v>
      </c>
      <c r="E31" s="7">
        <f t="shared" si="2"/>
        <v>0.2</v>
      </c>
      <c r="F31" s="5">
        <f t="shared" si="1"/>
        <v>967000</v>
      </c>
      <c r="G31" s="7">
        <f t="shared" si="3"/>
        <v>0.16225961538461539</v>
      </c>
    </row>
    <row r="32" spans="2:7" x14ac:dyDescent="0.25">
      <c r="B32" s="1" t="s">
        <v>35</v>
      </c>
      <c r="C32" s="5">
        <v>95000</v>
      </c>
      <c r="D32" s="5">
        <f t="shared" si="0"/>
        <v>262000</v>
      </c>
      <c r="E32" s="7">
        <f t="shared" si="2"/>
        <v>0.1391304347826087</v>
      </c>
      <c r="F32" s="5">
        <f t="shared" si="1"/>
        <v>977000</v>
      </c>
      <c r="G32" s="7">
        <f t="shared" si="3"/>
        <v>0.15348288075560804</v>
      </c>
    </row>
    <row r="33" spans="2:7" x14ac:dyDescent="0.25">
      <c r="B33" s="1" t="s">
        <v>36</v>
      </c>
      <c r="C33" s="5">
        <v>82000</v>
      </c>
      <c r="D33" s="5">
        <f t="shared" si="0"/>
        <v>252000</v>
      </c>
      <c r="E33" s="7">
        <f t="shared" si="2"/>
        <v>9.5652173913043481E-2</v>
      </c>
      <c r="F33" s="5">
        <f t="shared" si="1"/>
        <v>984000</v>
      </c>
      <c r="G33" s="7">
        <f t="shared" si="3"/>
        <v>0.14819136522753792</v>
      </c>
    </row>
    <row r="34" spans="2:7" x14ac:dyDescent="0.25">
      <c r="B34" s="1" t="s">
        <v>37</v>
      </c>
      <c r="C34" s="5">
        <v>79000</v>
      </c>
      <c r="D34" s="5">
        <f t="shared" si="0"/>
        <v>256000</v>
      </c>
      <c r="E34" s="7">
        <f t="shared" si="2"/>
        <v>2.4E-2</v>
      </c>
      <c r="F34" s="5">
        <f t="shared" si="1"/>
        <v>973000</v>
      </c>
      <c r="G34" s="7">
        <f t="shared" si="3"/>
        <v>8.2313681868743049E-2</v>
      </c>
    </row>
    <row r="35" spans="2:7" x14ac:dyDescent="0.25">
      <c r="B35" s="1" t="s">
        <v>38</v>
      </c>
      <c r="C35" s="5">
        <v>89000</v>
      </c>
      <c r="D35" s="5">
        <f t="shared" si="0"/>
        <v>250000</v>
      </c>
      <c r="E35" s="7">
        <f t="shared" si="2"/>
        <v>0</v>
      </c>
      <c r="F35" s="5">
        <f t="shared" si="1"/>
        <v>977000</v>
      </c>
      <c r="G35" s="7">
        <f t="shared" si="3"/>
        <v>6.3112078346028291E-2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4B9E-3ED6-4C8E-91EC-61191711D4C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Stewart;coach@mspstartup.com</dc:creator>
  <cp:lastModifiedBy>Wade Stewart</cp:lastModifiedBy>
  <dcterms:created xsi:type="dcterms:W3CDTF">2021-03-24T19:33:47Z</dcterms:created>
  <dcterms:modified xsi:type="dcterms:W3CDTF">2021-03-24T20:09:59Z</dcterms:modified>
</cp:coreProperties>
</file>